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_OBCHODNI\_ZAKAZKY_SLOZKY\NABIDKY_2026\019_Rybník Zeleneč podbetonávka zdi (Zeleneč)\NABÍDKA\PODKLAD PRO VŘ\"/>
    </mc:Choice>
  </mc:AlternateContent>
  <xr:revisionPtr revIDLastSave="0" documentId="13_ncr:1_{D650D748-6896-44E7-B724-E6B4349E711A}" xr6:coauthVersionLast="47" xr6:coauthVersionMax="47" xr10:uidLastSave="{00000000-0000-0000-0000-000000000000}"/>
  <bookViews>
    <workbookView xWindow="-120" yWindow="-120" windowWidth="29040" windowHeight="15720" xr2:uid="{61423F52-EE88-4D2A-9818-5817E3A8DC1E}"/>
  </bookViews>
  <sheets>
    <sheet name="ETAPA 1" sheetId="1" r:id="rId1"/>
  </sheets>
  <definedNames>
    <definedName name="_xlnm.Print_Area" localSheetId="0">'ETAPA 1'!$C$2:$I$36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G24" i="1"/>
  <c r="I24" i="1" s="1"/>
  <c r="G25" i="1"/>
  <c r="I25" i="1" s="1"/>
  <c r="I27" i="1"/>
  <c r="I22" i="1"/>
  <c r="I21" i="1"/>
  <c r="G18" i="1"/>
  <c r="G17" i="1"/>
  <c r="I23" i="1" l="1"/>
  <c r="I20" i="1" l="1"/>
  <c r="I18" i="1"/>
  <c r="I17" i="1"/>
  <c r="I16" i="1"/>
  <c r="I14" i="1" l="1"/>
  <c r="I15" i="1"/>
  <c r="I19" i="1"/>
  <c r="I13" i="1" l="1"/>
  <c r="I12" i="1" l="1"/>
  <c r="I28" i="1" s="1"/>
  <c r="I29" i="1" l="1"/>
  <c r="I30" i="1" s="1"/>
</calcChain>
</file>

<file path=xl/sharedStrings.xml><?xml version="1.0" encoding="utf-8"?>
<sst xmlns="http://schemas.openxmlformats.org/spreadsheetml/2006/main" count="51" uniqueCount="40">
  <si>
    <t>Stavba:</t>
  </si>
  <si>
    <t>Místo:</t>
  </si>
  <si>
    <t>PČ</t>
  </si>
  <si>
    <t>Kód</t>
  </si>
  <si>
    <t>Popis</t>
  </si>
  <si>
    <t>MJ</t>
  </si>
  <si>
    <t>Množství</t>
  </si>
  <si>
    <t>J.cena [CZK]</t>
  </si>
  <si>
    <t>Cena celkem [CZK]</t>
  </si>
  <si>
    <t>Cena celkem bez DPH</t>
  </si>
  <si>
    <t>Objednatel:</t>
  </si>
  <si>
    <t>C</t>
  </si>
  <si>
    <t>DPH 21%</t>
  </si>
  <si>
    <t>Cena celkem s DPH</t>
  </si>
  <si>
    <t>Čerpání vody</t>
  </si>
  <si>
    <t>kpl</t>
  </si>
  <si>
    <t>Poplatek za skládku</t>
  </si>
  <si>
    <t>m3</t>
  </si>
  <si>
    <t>m</t>
  </si>
  <si>
    <t>Obec Zeleneč</t>
  </si>
  <si>
    <t>Revitalizace návsi u vodní nádrže v obci Zeleneč</t>
  </si>
  <si>
    <t>Zeleneč</t>
  </si>
  <si>
    <t>Podbetonávka z prostého betonu C25/30 včetně ochranného patního prahu</t>
  </si>
  <si>
    <t>Zemní práce vč. odvozu materiálu na skládku a dobourávání částí zdí</t>
  </si>
  <si>
    <t>Očištění zdi tlakovou vodou</t>
  </si>
  <si>
    <t>m2</t>
  </si>
  <si>
    <t>Přespárování stávající kamenné zdi</t>
  </si>
  <si>
    <t>Nízkotlaká cementová injektáž</t>
  </si>
  <si>
    <t>Silová injektáž podélné trhliny</t>
  </si>
  <si>
    <t>Vytvoření odtokového kanálu</t>
  </si>
  <si>
    <t>Vytvoření obslužné plošiny pro mechanizaci na dně nádrže</t>
  </si>
  <si>
    <t>Zajištění nábřežní zdi - sever a západ</t>
  </si>
  <si>
    <t>Založení pilířů pro budoucí molo (HEB120)</t>
  </si>
  <si>
    <t>Pilíř z HEB 120 vložen do vrtu</t>
  </si>
  <si>
    <t>Vrty pro mikropiloty z HEB 120 vč. injektáže</t>
  </si>
  <si>
    <t>Mobilizace + plošina pro vrtnou soupravu</t>
  </si>
  <si>
    <t>Odvoz a likvidace vyvrtané zeminy</t>
  </si>
  <si>
    <t>SOUPIS PRACÍ</t>
  </si>
  <si>
    <t>Pozn.</t>
  </si>
  <si>
    <t>Uchazeč vyplní žlutě podbarvené pole.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</si>
</sst>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969696"/>
      <name val="Arial CE"/>
    </font>
    <font>
      <sz val="10"/>
      <name val="Arial CE"/>
    </font>
    <font>
      <sz val="9"/>
      <name val="Arial CE"/>
    </font>
    <font>
      <b/>
      <sz val="12"/>
      <color rgb="FF960000"/>
      <name val="Arial CE"/>
    </font>
    <font>
      <sz val="8"/>
      <color rgb="FF003366"/>
      <name val="Arial CE"/>
    </font>
    <font>
      <b/>
      <sz val="10"/>
      <name val="Arial CE"/>
      <charset val="238"/>
    </font>
    <font>
      <sz val="10"/>
      <name val="Arial CE"/>
      <charset val="238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rgb="FF003366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3366"/>
      <name val="Arial CE"/>
      <charset val="238"/>
    </font>
    <font>
      <b/>
      <sz val="10"/>
      <color rgb="FF960000"/>
      <name val="Arial CE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0" borderId="2" xfId="0" applyBorder="1"/>
    <xf numFmtId="4" fontId="4" fillId="2" borderId="12" xfId="0" applyNumberFormat="1" applyFont="1" applyFill="1" applyBorder="1" applyAlignment="1" applyProtection="1">
      <alignment vertical="center"/>
      <protection locked="0"/>
    </xf>
    <xf numFmtId="0" fontId="0" fillId="0" borderId="6" xfId="0" applyBorder="1"/>
    <xf numFmtId="0" fontId="13" fillId="0" borderId="7" xfId="0" applyFont="1" applyBorder="1"/>
    <xf numFmtId="0" fontId="12" fillId="0" borderId="7" xfId="0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165" fontId="4" fillId="0" borderId="1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3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vertical="center"/>
    </xf>
    <xf numFmtId="4" fontId="4" fillId="2" borderId="14" xfId="0" applyNumberFormat="1" applyFont="1" applyFill="1" applyBorder="1" applyAlignment="1" applyProtection="1">
      <alignment vertical="center"/>
      <protection locked="0"/>
    </xf>
    <xf numFmtId="4" fontId="4" fillId="0" borderId="15" xfId="0" applyNumberFormat="1" applyFont="1" applyBorder="1" applyAlignment="1">
      <alignment vertical="center"/>
    </xf>
    <xf numFmtId="0" fontId="0" fillId="0" borderId="4" xfId="0" applyBorder="1"/>
    <xf numFmtId="0" fontId="4" fillId="0" borderId="14" xfId="0" applyFont="1" applyBorder="1" applyAlignment="1">
      <alignment horizontal="left" vertical="center" wrapText="1"/>
    </xf>
    <xf numFmtId="0" fontId="6" fillId="0" borderId="16" xfId="0" applyFont="1" applyBorder="1"/>
    <xf numFmtId="0" fontId="15" fillId="0" borderId="17" xfId="0" applyFont="1" applyBorder="1" applyAlignment="1">
      <alignment horizontal="left"/>
    </xf>
    <xf numFmtId="0" fontId="11" fillId="0" borderId="17" xfId="0" applyFont="1" applyBorder="1"/>
    <xf numFmtId="0" fontId="4" fillId="0" borderId="18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vertical="center"/>
    </xf>
    <xf numFmtId="4" fontId="4" fillId="2" borderId="19" xfId="0" applyNumberFormat="1" applyFont="1" applyFill="1" applyBorder="1" applyAlignment="1" applyProtection="1">
      <alignment vertical="center"/>
      <protection locked="0"/>
    </xf>
    <xf numFmtId="4" fontId="4" fillId="0" borderId="20" xfId="0" applyNumberFormat="1" applyFont="1" applyBorder="1" applyAlignment="1">
      <alignment vertical="center"/>
    </xf>
    <xf numFmtId="0" fontId="1" fillId="0" borderId="0" xfId="0" applyFont="1"/>
    <xf numFmtId="4" fontId="15" fillId="0" borderId="21" xfId="0" applyNumberFormat="1" applyFont="1" applyBorder="1" applyProtection="1">
      <protection locked="0"/>
    </xf>
    <xf numFmtId="4" fontId="16" fillId="0" borderId="8" xfId="0" applyNumberFormat="1" applyFont="1" applyBorder="1" applyAlignment="1">
      <alignment vertical="center"/>
    </xf>
    <xf numFmtId="0" fontId="0" fillId="0" borderId="0" xfId="0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center" wrapText="1"/>
    </xf>
    <xf numFmtId="0" fontId="17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746A-AD99-41EF-A9E4-C18B0264F1CF}">
  <sheetPr>
    <pageSetUpPr fitToPage="1"/>
  </sheetPr>
  <dimension ref="C1:J36"/>
  <sheetViews>
    <sheetView tabSelected="1" view="pageBreakPreview" topLeftCell="B1" zoomScale="85" zoomScaleNormal="85" zoomScaleSheetLayoutView="85" workbookViewId="0">
      <selection activeCell="E34" sqref="E34:I34"/>
    </sheetView>
  </sheetViews>
  <sheetFormatPr defaultRowHeight="15" x14ac:dyDescent="0.25"/>
  <cols>
    <col min="3" max="3" width="10.28515625" customWidth="1"/>
    <col min="4" max="4" width="16.42578125" customWidth="1"/>
    <col min="5" max="5" width="61.42578125" bestFit="1" customWidth="1"/>
    <col min="6" max="6" width="7.42578125" customWidth="1"/>
    <col min="7" max="7" width="14" customWidth="1"/>
    <col min="8" max="8" width="15.7109375" customWidth="1"/>
    <col min="9" max="9" width="22.28515625" customWidth="1"/>
  </cols>
  <sheetData>
    <row r="1" spans="3:10" ht="15.75" thickBot="1" x14ac:dyDescent="0.3"/>
    <row r="2" spans="3:10" x14ac:dyDescent="0.25">
      <c r="C2" s="46"/>
      <c r="D2" s="47"/>
      <c r="E2" s="48"/>
      <c r="F2" s="49"/>
      <c r="G2" s="49"/>
      <c r="H2" s="47"/>
      <c r="I2" s="50"/>
    </row>
    <row r="3" spans="3:10" x14ac:dyDescent="0.25">
      <c r="C3" s="10"/>
      <c r="D3" s="51"/>
      <c r="E3" s="52"/>
      <c r="F3" s="53"/>
      <c r="G3" s="53"/>
      <c r="H3" s="51"/>
      <c r="I3" s="1"/>
    </row>
    <row r="4" spans="3:10" ht="15" customHeight="1" x14ac:dyDescent="0.25">
      <c r="C4" s="58" t="s">
        <v>37</v>
      </c>
      <c r="D4" s="59"/>
      <c r="E4" s="59"/>
      <c r="F4" s="59"/>
      <c r="G4" s="59"/>
      <c r="H4" s="59"/>
      <c r="I4" s="60"/>
    </row>
    <row r="5" spans="3:10" ht="15" customHeight="1" x14ac:dyDescent="0.25">
      <c r="C5" s="58"/>
      <c r="D5" s="59"/>
      <c r="E5" s="59"/>
      <c r="F5" s="59"/>
      <c r="G5" s="59"/>
      <c r="H5" s="59"/>
      <c r="I5" s="60"/>
    </row>
    <row r="6" spans="3:10" x14ac:dyDescent="0.25">
      <c r="C6" s="2" t="s">
        <v>0</v>
      </c>
      <c r="D6" s="54" t="s">
        <v>20</v>
      </c>
      <c r="E6" s="55"/>
      <c r="F6" s="23"/>
      <c r="G6" s="23"/>
      <c r="H6" s="56"/>
      <c r="I6" s="6"/>
    </row>
    <row r="7" spans="3:10" x14ac:dyDescent="0.25">
      <c r="C7" s="2" t="s">
        <v>10</v>
      </c>
      <c r="D7" s="23" t="s">
        <v>19</v>
      </c>
      <c r="E7" s="23"/>
      <c r="F7" s="23"/>
      <c r="G7" s="23"/>
      <c r="H7" s="23"/>
      <c r="I7" s="1"/>
    </row>
    <row r="8" spans="3:10" x14ac:dyDescent="0.25">
      <c r="C8" s="2" t="s">
        <v>1</v>
      </c>
      <c r="D8" s="23" t="s">
        <v>21</v>
      </c>
      <c r="E8" s="55"/>
      <c r="F8" s="23"/>
      <c r="G8" s="23"/>
      <c r="H8" s="56"/>
      <c r="I8" s="7"/>
    </row>
    <row r="9" spans="3:10" ht="15.75" thickBot="1" x14ac:dyDescent="0.3">
      <c r="C9" s="3"/>
      <c r="D9" s="4"/>
      <c r="E9" s="9"/>
      <c r="F9" s="4"/>
      <c r="G9" s="4"/>
      <c r="H9" s="5"/>
      <c r="I9" s="8"/>
    </row>
    <row r="10" spans="3:10" ht="15.75" thickBot="1" x14ac:dyDescent="0.3">
      <c r="C10" s="23"/>
      <c r="D10" s="23"/>
      <c r="E10" s="23"/>
      <c r="F10" s="23"/>
      <c r="G10" s="23"/>
      <c r="H10" s="23"/>
      <c r="I10" s="23"/>
    </row>
    <row r="11" spans="3:10" x14ac:dyDescent="0.25">
      <c r="C11" s="11" t="s">
        <v>2</v>
      </c>
      <c r="D11" s="12" t="s">
        <v>3</v>
      </c>
      <c r="E11" s="12" t="s">
        <v>4</v>
      </c>
      <c r="F11" s="12" t="s">
        <v>5</v>
      </c>
      <c r="G11" s="12" t="s">
        <v>6</v>
      </c>
      <c r="H11" s="12" t="s">
        <v>7</v>
      </c>
      <c r="I11" s="13" t="s">
        <v>8</v>
      </c>
    </row>
    <row r="12" spans="3:10" x14ac:dyDescent="0.25">
      <c r="C12" s="32"/>
      <c r="D12" s="33" t="s">
        <v>11</v>
      </c>
      <c r="E12" s="33" t="s">
        <v>31</v>
      </c>
      <c r="F12" s="33"/>
      <c r="G12" s="34"/>
      <c r="H12" s="34"/>
      <c r="I12" s="43">
        <f>SUM(I13:I22)</f>
        <v>0</v>
      </c>
      <c r="J12" s="30"/>
    </row>
    <row r="13" spans="3:10" x14ac:dyDescent="0.25">
      <c r="C13" s="24">
        <v>1</v>
      </c>
      <c r="D13" s="25"/>
      <c r="E13" s="31" t="s">
        <v>14</v>
      </c>
      <c r="F13" s="26" t="s">
        <v>15</v>
      </c>
      <c r="G13" s="27">
        <v>1</v>
      </c>
      <c r="H13" s="28"/>
      <c r="I13" s="29">
        <f t="shared" ref="I13:I15" si="0">ROUND(H13*G13,2)</f>
        <v>0</v>
      </c>
    </row>
    <row r="14" spans="3:10" x14ac:dyDescent="0.25">
      <c r="C14" s="24">
        <v>2</v>
      </c>
      <c r="D14" s="25"/>
      <c r="E14" s="31" t="s">
        <v>23</v>
      </c>
      <c r="F14" s="26" t="s">
        <v>17</v>
      </c>
      <c r="G14" s="27">
        <v>104</v>
      </c>
      <c r="H14" s="28"/>
      <c r="I14" s="29">
        <f t="shared" si="0"/>
        <v>0</v>
      </c>
    </row>
    <row r="15" spans="3:10" x14ac:dyDescent="0.25">
      <c r="C15" s="24">
        <v>3</v>
      </c>
      <c r="D15" s="20"/>
      <c r="E15" s="31" t="s">
        <v>16</v>
      </c>
      <c r="F15" s="21" t="s">
        <v>17</v>
      </c>
      <c r="G15" s="27">
        <v>104</v>
      </c>
      <c r="H15" s="15"/>
      <c r="I15" s="29">
        <f t="shared" si="0"/>
        <v>0</v>
      </c>
    </row>
    <row r="16" spans="3:10" x14ac:dyDescent="0.25">
      <c r="C16" s="24">
        <v>4</v>
      </c>
      <c r="D16" s="25"/>
      <c r="E16" s="31" t="s">
        <v>22</v>
      </c>
      <c r="F16" s="26" t="s">
        <v>17</v>
      </c>
      <c r="G16" s="27">
        <v>104</v>
      </c>
      <c r="H16" s="28"/>
      <c r="I16" s="29">
        <f t="shared" ref="I16:I17" si="1">ROUND(H16*G16,2)</f>
        <v>0</v>
      </c>
    </row>
    <row r="17" spans="3:10" x14ac:dyDescent="0.25">
      <c r="C17" s="24">
        <v>5</v>
      </c>
      <c r="D17" s="20"/>
      <c r="E17" s="31" t="s">
        <v>24</v>
      </c>
      <c r="F17" s="21" t="s">
        <v>25</v>
      </c>
      <c r="G17" s="22">
        <f>2*104</f>
        <v>208</v>
      </c>
      <c r="H17" s="15"/>
      <c r="I17" s="29">
        <f t="shared" si="1"/>
        <v>0</v>
      </c>
    </row>
    <row r="18" spans="3:10" x14ac:dyDescent="0.25">
      <c r="C18" s="24">
        <v>6</v>
      </c>
      <c r="D18" s="20"/>
      <c r="E18" s="31" t="s">
        <v>26</v>
      </c>
      <c r="F18" s="21" t="s">
        <v>25</v>
      </c>
      <c r="G18" s="22">
        <f>2*104</f>
        <v>208</v>
      </c>
      <c r="H18" s="15"/>
      <c r="I18" s="29">
        <f>ROUND(H18*G18,2)</f>
        <v>0</v>
      </c>
    </row>
    <row r="19" spans="3:10" x14ac:dyDescent="0.25">
      <c r="C19" s="24">
        <v>7</v>
      </c>
      <c r="D19" s="20"/>
      <c r="E19" s="31" t="s">
        <v>27</v>
      </c>
      <c r="F19" s="21" t="s">
        <v>17</v>
      </c>
      <c r="G19" s="27">
        <v>20</v>
      </c>
      <c r="H19" s="15"/>
      <c r="I19" s="29">
        <f>ROUND(H19*G19,2)</f>
        <v>0</v>
      </c>
    </row>
    <row r="20" spans="3:10" x14ac:dyDescent="0.25">
      <c r="C20" s="24">
        <v>8</v>
      </c>
      <c r="D20" s="20"/>
      <c r="E20" s="31" t="s">
        <v>28</v>
      </c>
      <c r="F20" s="21" t="s">
        <v>18</v>
      </c>
      <c r="G20" s="27">
        <v>40</v>
      </c>
      <c r="H20" s="15"/>
      <c r="I20" s="29">
        <f>ROUND(H20*G20,2)</f>
        <v>0</v>
      </c>
    </row>
    <row r="21" spans="3:10" x14ac:dyDescent="0.25">
      <c r="C21" s="24">
        <v>9</v>
      </c>
      <c r="D21" s="20"/>
      <c r="E21" s="31" t="s">
        <v>29</v>
      </c>
      <c r="F21" s="21" t="s">
        <v>15</v>
      </c>
      <c r="G21" s="27">
        <v>1</v>
      </c>
      <c r="H21" s="15"/>
      <c r="I21" s="29">
        <f>ROUND(H21*G21,2)</f>
        <v>0</v>
      </c>
    </row>
    <row r="22" spans="3:10" ht="15.75" thickBot="1" x14ac:dyDescent="0.3">
      <c r="C22" s="35">
        <v>10</v>
      </c>
      <c r="D22" s="36"/>
      <c r="E22" s="37" t="s">
        <v>30</v>
      </c>
      <c r="F22" s="38" t="s">
        <v>15</v>
      </c>
      <c r="G22" s="39">
        <v>1</v>
      </c>
      <c r="H22" s="40"/>
      <c r="I22" s="41">
        <f>ROUND(H22*G22,2)</f>
        <v>0</v>
      </c>
    </row>
    <row r="23" spans="3:10" x14ac:dyDescent="0.25">
      <c r="C23" s="32"/>
      <c r="D23" s="33" t="s">
        <v>11</v>
      </c>
      <c r="E23" s="33" t="s">
        <v>32</v>
      </c>
      <c r="F23" s="33"/>
      <c r="G23" s="34"/>
      <c r="H23" s="34"/>
      <c r="I23" s="43">
        <f>SUM(I24:I27)</f>
        <v>0</v>
      </c>
      <c r="J23" s="30"/>
    </row>
    <row r="24" spans="3:10" x14ac:dyDescent="0.25">
      <c r="C24" s="24">
        <v>1</v>
      </c>
      <c r="D24" s="25"/>
      <c r="E24" s="31" t="s">
        <v>34</v>
      </c>
      <c r="F24" s="26" t="s">
        <v>18</v>
      </c>
      <c r="G24" s="27">
        <f>64*2</f>
        <v>128</v>
      </c>
      <c r="H24" s="28"/>
      <c r="I24" s="29">
        <f t="shared" ref="I24:I25" si="2">ROUND(H24*G24,2)</f>
        <v>0</v>
      </c>
    </row>
    <row r="25" spans="3:10" x14ac:dyDescent="0.25">
      <c r="C25" s="24">
        <v>2</v>
      </c>
      <c r="D25" s="25"/>
      <c r="E25" s="31" t="s">
        <v>33</v>
      </c>
      <c r="F25" s="26" t="s">
        <v>18</v>
      </c>
      <c r="G25" s="27">
        <f>64*4</f>
        <v>256</v>
      </c>
      <c r="H25" s="28"/>
      <c r="I25" s="29">
        <f t="shared" si="2"/>
        <v>0</v>
      </c>
    </row>
    <row r="26" spans="3:10" x14ac:dyDescent="0.25">
      <c r="C26" s="24">
        <v>3</v>
      </c>
      <c r="D26" s="25"/>
      <c r="E26" s="31" t="s">
        <v>36</v>
      </c>
      <c r="F26" s="26" t="s">
        <v>15</v>
      </c>
      <c r="G26" s="27">
        <v>1</v>
      </c>
      <c r="H26" s="28"/>
      <c r="I26" s="29">
        <f t="shared" ref="I26" si="3">ROUND(H26*G26,2)</f>
        <v>0</v>
      </c>
    </row>
    <row r="27" spans="3:10" ht="15.75" thickBot="1" x14ac:dyDescent="0.3">
      <c r="C27" s="35">
        <v>4</v>
      </c>
      <c r="D27" s="36"/>
      <c r="E27" s="37" t="s">
        <v>35</v>
      </c>
      <c r="F27" s="38" t="s">
        <v>15</v>
      </c>
      <c r="G27" s="39">
        <v>1</v>
      </c>
      <c r="H27" s="40"/>
      <c r="I27" s="41">
        <f>ROUND(H27*G27,2)</f>
        <v>0</v>
      </c>
    </row>
    <row r="28" spans="3:10" ht="24.95" customHeight="1" thickBot="1" x14ac:dyDescent="0.3">
      <c r="C28" s="16"/>
      <c r="D28" s="17"/>
      <c r="E28" s="18" t="s">
        <v>9</v>
      </c>
      <c r="F28" s="17"/>
      <c r="G28" s="17"/>
      <c r="H28" s="17"/>
      <c r="I28" s="19">
        <f>SUM(I12,I23)</f>
        <v>0</v>
      </c>
    </row>
    <row r="29" spans="3:10" ht="16.5" thickBot="1" x14ac:dyDescent="0.3">
      <c r="C29" s="16"/>
      <c r="D29" s="17"/>
      <c r="E29" s="18" t="s">
        <v>12</v>
      </c>
      <c r="F29" s="17"/>
      <c r="G29" s="17"/>
      <c r="H29" s="17"/>
      <c r="I29" s="44">
        <f>I28*0.21</f>
        <v>0</v>
      </c>
    </row>
    <row r="30" spans="3:10" ht="16.5" thickBot="1" x14ac:dyDescent="0.3">
      <c r="C30" s="16"/>
      <c r="D30" s="17"/>
      <c r="E30" s="18" t="s">
        <v>13</v>
      </c>
      <c r="F30" s="17"/>
      <c r="G30" s="17"/>
      <c r="H30" s="17"/>
      <c r="I30" s="44">
        <f>SUM(I28:I29)</f>
        <v>0</v>
      </c>
    </row>
    <row r="31" spans="3:10" x14ac:dyDescent="0.25">
      <c r="I31" s="14"/>
    </row>
    <row r="32" spans="3:10" x14ac:dyDescent="0.25">
      <c r="D32" s="57" t="s">
        <v>38</v>
      </c>
      <c r="E32" s="64" t="s">
        <v>39</v>
      </c>
    </row>
    <row r="33" spans="4:9" x14ac:dyDescent="0.25">
      <c r="D33" s="42"/>
      <c r="E33" s="45"/>
      <c r="F33" s="45"/>
      <c r="G33" s="45"/>
      <c r="H33" s="45"/>
      <c r="I33" s="45"/>
    </row>
    <row r="34" spans="4:9" x14ac:dyDescent="0.25">
      <c r="D34" s="42"/>
      <c r="E34" s="61"/>
      <c r="F34" s="61"/>
      <c r="G34" s="61"/>
      <c r="H34" s="61"/>
      <c r="I34" s="61"/>
    </row>
    <row r="35" spans="4:9" x14ac:dyDescent="0.25">
      <c r="D35" s="42"/>
      <c r="E35" s="62"/>
      <c r="F35" s="62"/>
      <c r="G35" s="62"/>
      <c r="H35" s="62"/>
      <c r="I35" s="62"/>
    </row>
    <row r="36" spans="4:9" x14ac:dyDescent="0.25">
      <c r="E36" s="63"/>
      <c r="F36" s="63"/>
      <c r="G36" s="63"/>
      <c r="H36" s="63"/>
      <c r="I36" s="63"/>
    </row>
  </sheetData>
  <mergeCells count="4">
    <mergeCell ref="C4:I5"/>
    <mergeCell ref="E34:I34"/>
    <mergeCell ref="E35:I35"/>
    <mergeCell ref="E36:I36"/>
  </mergeCells>
  <phoneticPr fontId="14" type="noConversion"/>
  <pageMargins left="0.51181102362204722" right="0.51181102362204722" top="0.78740157480314965" bottom="0.78740157480314965" header="0.31496062992125984" footer="0.31496062992125984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ETAPA 1</vt:lpstr>
      <vt:lpstr>'ETAPA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POŽÁR Marek</dc:creator>
  <cp:lastModifiedBy>Marek Požár</cp:lastModifiedBy>
  <cp:lastPrinted>2026-03-03T14:05:10Z</cp:lastPrinted>
  <dcterms:created xsi:type="dcterms:W3CDTF">2021-10-01T11:02:27Z</dcterms:created>
  <dcterms:modified xsi:type="dcterms:W3CDTF">2026-03-03T14:22:21Z</dcterms:modified>
</cp:coreProperties>
</file>